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2018" sheetId="1" r:id="rId1"/>
  </sheets>
  <calcPr calcId="144525"/>
</workbook>
</file>

<file path=xl/calcChain.xml><?xml version="1.0" encoding="utf-8"?>
<calcChain xmlns="http://schemas.openxmlformats.org/spreadsheetml/2006/main">
  <c r="I59" i="1" l="1"/>
  <c r="I56" i="1"/>
  <c r="I54" i="1"/>
  <c r="I31" i="1"/>
  <c r="I28" i="1"/>
  <c r="I20" i="1"/>
  <c r="I18" i="1"/>
  <c r="I16" i="1"/>
  <c r="I5" i="1"/>
  <c r="I3" i="1"/>
</calcChain>
</file>

<file path=xl/sharedStrings.xml><?xml version="1.0" encoding="utf-8"?>
<sst xmlns="http://schemas.openxmlformats.org/spreadsheetml/2006/main" count="355" uniqueCount="252">
  <si>
    <t>Operación</t>
  </si>
  <si>
    <t>Cód.</t>
  </si>
  <si>
    <t>Fecha</t>
  </si>
  <si>
    <t>Descripción</t>
  </si>
  <si>
    <t>Per</t>
  </si>
  <si>
    <t>Aplicación</t>
  </si>
  <si>
    <t>NIF</t>
  </si>
  <si>
    <t>Denominación</t>
  </si>
  <si>
    <t>Importe</t>
  </si>
  <si>
    <t>12018000005352</t>
  </si>
  <si>
    <t>AD</t>
  </si>
  <si>
    <t>Aportación consorcio SPEIS 2018</t>
  </si>
  <si>
    <t>2018</t>
  </si>
  <si>
    <t>1360/467</t>
  </si>
  <si>
    <t>P5300008I</t>
  </si>
  <si>
    <t>CONSORCIO PROVINCIAL DE PREVENCION Y EXTINCION DE INCENDIOS</t>
  </si>
  <si>
    <t>TOTAL PROGRAMA 1360 - Servicio de prevención y extinción de incendios</t>
  </si>
  <si>
    <t>12018000007817</t>
  </si>
  <si>
    <t>Aportación 1er. Sementre 2018</t>
  </si>
  <si>
    <t>1623/467</t>
  </si>
  <si>
    <t>Q0300549C</t>
  </si>
  <si>
    <t>CONSORCIO DEL PLAN ZONAL DE RESIDUOS 6 AREA DE GESTIÓN A1</t>
  </si>
  <si>
    <t>TOTAL PROGRAMA 1623 - Tratamiento de Residuos</t>
  </si>
  <si>
    <t>12018000029308</t>
  </si>
  <si>
    <t>D</t>
  </si>
  <si>
    <t>Subv. Asociaciones locales ejercicio 2018</t>
  </si>
  <si>
    <t>2310/48900</t>
  </si>
  <si>
    <t>Q2866001G</t>
  </si>
  <si>
    <t>CRUZ ROJA ESPAÑOLA</t>
  </si>
  <si>
    <t>12018000029309</t>
  </si>
  <si>
    <t>Subvención Asociaciones locales ejercicio 2018, Saharauis</t>
  </si>
  <si>
    <t>G53371530</t>
  </si>
  <si>
    <t>ASOCIACION DE SOLIDARIDAD PUEBLO SAHARAUI LA VILA</t>
  </si>
  <si>
    <t>12018000029310</t>
  </si>
  <si>
    <t>Subv. Asociaciones locales ejercicio 2018, Cáritas del CArmen</t>
  </si>
  <si>
    <t>R0300199G</t>
  </si>
  <si>
    <t>CARITAS PARROQUIAL NTRA. SRA. CARMEN</t>
  </si>
  <si>
    <t>12018000029311</t>
  </si>
  <si>
    <t>Subvención Asociaciones locales ejercicio 2018, Ahedysia</t>
  </si>
  <si>
    <t>G53409587</t>
  </si>
  <si>
    <t>ASOC HUMANITARIA DE ENFERMEDADES DEGENERATIVAS Y SINDROMES</t>
  </si>
  <si>
    <t>12018000029318</t>
  </si>
  <si>
    <t>Subv. Asociaciones locales ejercicio 2018, Asoc. contra el Cáncer</t>
  </si>
  <si>
    <t>G28197564</t>
  </si>
  <si>
    <t>ASOCIACION ESPAÑOLA CONTRA EL CANCER</t>
  </si>
  <si>
    <t>12018000029319</t>
  </si>
  <si>
    <t>Subv. Asociaciones locales ejercicio 2018, Afibrovila</t>
  </si>
  <si>
    <t>G53765673</t>
  </si>
  <si>
    <t>AFIBROVILA</t>
  </si>
  <si>
    <t>12018000029320</t>
  </si>
  <si>
    <t>sUBV. Asociaciones locales ejercicio 2018, AMAS DE CASA</t>
  </si>
  <si>
    <t>G53127577</t>
  </si>
  <si>
    <t>ASOC.DE AMAS DE CASA, CONSUMIDORES Y USUARIOS DE VILLAJOYOSA</t>
  </si>
  <si>
    <t>12018000029321</t>
  </si>
  <si>
    <t>Subv. Asociaciones locales ejercicio 2018, Cáritas Asunción</t>
  </si>
  <si>
    <t>R0300197A</t>
  </si>
  <si>
    <t>CARITAS ASUNCION</t>
  </si>
  <si>
    <t>12018000029322</t>
  </si>
  <si>
    <t>Subv. Asociaciones locales ejercicio 2018, Asoc. Fam. enfermos mentales</t>
  </si>
  <si>
    <t>G53172656</t>
  </si>
  <si>
    <t>ASOC DE FAMILIARES DE-Y ENFERMOS MENTALES DE LA MARINA BAIXA</t>
  </si>
  <si>
    <t>12018000029583</t>
  </si>
  <si>
    <t>Subv. Asociaciones locales ejercicio 2018, Asoc. Jubilados y pensionistas</t>
  </si>
  <si>
    <t>G03806452</t>
  </si>
  <si>
    <t>ASOCIACION VILERA DE JUBILATS Y PENSIONISTES</t>
  </si>
  <si>
    <t>TOTAL PROGRAMA 2310 - Bienestar Social</t>
  </si>
  <si>
    <t>12018000026609</t>
  </si>
  <si>
    <t>ADRC</t>
  </si>
  <si>
    <t>Subvenci¿n ANEMONA</t>
  </si>
  <si>
    <t>3110/48900</t>
  </si>
  <si>
    <t>G53640850</t>
  </si>
  <si>
    <t>ANEMONA GRUPO DE AUTOAYUDA PARA MUJERES CON CANCER  DE MAMA</t>
  </si>
  <si>
    <t>TOTAL PROGRAMA 3110 - Sanidad.</t>
  </si>
  <si>
    <t>12018000025104</t>
  </si>
  <si>
    <t>Convenio ASSOVEU, encargo 4260</t>
  </si>
  <si>
    <t>3260/48919</t>
  </si>
  <si>
    <t>G53013074</t>
  </si>
  <si>
    <t>ASOC VILERA DE ESTUDIANTES UNIVERSITARIOS (ASOVEU)</t>
  </si>
  <si>
    <t>TOTAL PROGRAMA 3260 - Servicios complementarios de la educación</t>
  </si>
  <si>
    <t>12018000025180</t>
  </si>
  <si>
    <t>CONVENI AGRUPACIÓ MUSICAL MEDITERRANEO 2018</t>
  </si>
  <si>
    <t>3340/48923</t>
  </si>
  <si>
    <t>G03887668</t>
  </si>
  <si>
    <t>AGRUPACION MUSICAL MEDITERRANEO</t>
  </si>
  <si>
    <t>12018000025182</t>
  </si>
  <si>
    <t>CONVENI COLLA DE DOLÇAINERS I TABALETERS ELS VALERIOS 2018</t>
  </si>
  <si>
    <t>3340/48926</t>
  </si>
  <si>
    <t>G54278635</t>
  </si>
  <si>
    <t>COLLA DE DOLÇAINERS I TABALETERS ELS VALERIOS</t>
  </si>
  <si>
    <t>12018000025183</t>
  </si>
  <si>
    <t>CONVENI GRUP DE DANSES ALMADRAVA</t>
  </si>
  <si>
    <t>3340/48924</t>
  </si>
  <si>
    <t>G53070306</t>
  </si>
  <si>
    <t>GRUP ALMADRAVA</t>
  </si>
  <si>
    <t>12018000025184</t>
  </si>
  <si>
    <t>CONVENI GRUP DE DANSES CENTENER 2018</t>
  </si>
  <si>
    <t>3340/48925</t>
  </si>
  <si>
    <t>G53120879</t>
  </si>
  <si>
    <t>GRUP DE DANSES CENTENER</t>
  </si>
  <si>
    <t>12018000025185</t>
  </si>
  <si>
    <t>CONVENI ASOCIACIÓN DE TEATRO, CIRCO Y ARTES ESCÉNICAS DE LA MARINA BAIXA 2018</t>
  </si>
  <si>
    <t>3340/48928</t>
  </si>
  <si>
    <t>G54584800</t>
  </si>
  <si>
    <t>ASOCIACION TEATRO CIRCO Y ARTES ESCENICAS DE LA MARINA BAIXA</t>
  </si>
  <si>
    <t>12018000027589</t>
  </si>
  <si>
    <t>CONVENI ATENEU MUSICAL 2018</t>
  </si>
  <si>
    <t>3340/48922</t>
  </si>
  <si>
    <t>G03256179</t>
  </si>
  <si>
    <t>ATENEU MUSICAL DE VILLAJOYOSA</t>
  </si>
  <si>
    <t>12018000027591</t>
  </si>
  <si>
    <t>CONVENI FOTO CINE LA VILA 2018</t>
  </si>
  <si>
    <t>3340/48931</t>
  </si>
  <si>
    <t>G03299500</t>
  </si>
  <si>
    <t>FOTO CINE LA VILA</t>
  </si>
  <si>
    <t>TOTAL PROGRAMA 3340 - Cultura.</t>
  </si>
  <si>
    <t>12018000012129</t>
  </si>
  <si>
    <t>Subv. Junta de cofradías Semana Santa 2018</t>
  </si>
  <si>
    <t>3380/48900</t>
  </si>
  <si>
    <t>V53116562</t>
  </si>
  <si>
    <t>JUNTA DE COFRADIAS SEMANA SANTA</t>
  </si>
  <si>
    <t>12018000014327</t>
  </si>
  <si>
    <t>Subv. Asoc. Santa Marta 2018,</t>
  </si>
  <si>
    <t>G03251527</t>
  </si>
  <si>
    <t>ASOCIACION SANTA MARTA DE VILLAJOYOSA</t>
  </si>
  <si>
    <t>TOTAL PROGRAMA 3380 - Fiestas.</t>
  </si>
  <si>
    <t>12018000007755</t>
  </si>
  <si>
    <t>Convenio de Colaboracion con el Club de Rugby La Vila</t>
  </si>
  <si>
    <t>3410/48904</t>
  </si>
  <si>
    <t>G03165503</t>
  </si>
  <si>
    <t>VILLAJOYOSA RUGBY CLUB</t>
  </si>
  <si>
    <t>12018000007756</t>
  </si>
  <si>
    <t>Convenio Colaboración con el Club de Hadbol La Vila</t>
  </si>
  <si>
    <t>3410/48909</t>
  </si>
  <si>
    <t>G03933405</t>
  </si>
  <si>
    <t>CLUB HANDBOL LA VILA</t>
  </si>
  <si>
    <t>12018000007775</t>
  </si>
  <si>
    <t>Convenio de colaboración con Fundación Esportiva Vila Joiosa Futbol Base</t>
  </si>
  <si>
    <t>3410/48907</t>
  </si>
  <si>
    <t>G54651187</t>
  </si>
  <si>
    <t>FUNDACIO ESPORTIVA LA VILA JOIOSA DE LA COMUNITAT VALENCIANA</t>
  </si>
  <si>
    <t>12018000007776</t>
  </si>
  <si>
    <t>Colaboración con el Club Deportivo La Vila Fútbol Sala</t>
  </si>
  <si>
    <t>3410/48912</t>
  </si>
  <si>
    <t>G53186417</t>
  </si>
  <si>
    <t>CLUB DEPORTIVO LA VILA FUTBOL SALA</t>
  </si>
  <si>
    <t>12018000008758</t>
  </si>
  <si>
    <t>Convenio Colaboración con Villajoyosa Club de Tenis</t>
  </si>
  <si>
    <t>3410/48908</t>
  </si>
  <si>
    <t>G54276928</t>
  </si>
  <si>
    <t>VILLAJOYOSA CLUB DE TENIS</t>
  </si>
  <si>
    <t>12018000008759</t>
  </si>
  <si>
    <t>Convenio Colaboración con el Club d'Escacs La Vila</t>
  </si>
  <si>
    <t>3410/48913</t>
  </si>
  <si>
    <t>G53588588</t>
  </si>
  <si>
    <t>CLUB D'ESCACS LA VILA</t>
  </si>
  <si>
    <t>12018000008760</t>
  </si>
  <si>
    <t>Convenio Colaboración con el Club Tennis Taula</t>
  </si>
  <si>
    <t>3410/48916</t>
  </si>
  <si>
    <t>G03778966</t>
  </si>
  <si>
    <t>CLUB DE TENIS TAULA LA VILA JOIOSA</t>
  </si>
  <si>
    <t>12018000008766</t>
  </si>
  <si>
    <t>Convenio Colaboración con el Club Arqueros Zen</t>
  </si>
  <si>
    <t>3410/48905</t>
  </si>
  <si>
    <t>G03772548</t>
  </si>
  <si>
    <t>ARQUEROS DEL ZEN</t>
  </si>
  <si>
    <t>12018000008768</t>
  </si>
  <si>
    <t>Convenio Colaboración con la Asociación Ornitológica Marina Baixa</t>
  </si>
  <si>
    <t>3410/48918</t>
  </si>
  <si>
    <t>G03283728</t>
  </si>
  <si>
    <t>ASOC ORNITOLOGICA DE LA MARINA BAIXA</t>
  </si>
  <si>
    <t>12018000009628</t>
  </si>
  <si>
    <t>Convenio Colaboración con el Club GTM Dos Rodes</t>
  </si>
  <si>
    <t>3410/48914</t>
  </si>
  <si>
    <t>G03639101</t>
  </si>
  <si>
    <t>MOTOCLUB GTM DOS RODES</t>
  </si>
  <si>
    <t>12018000011600</t>
  </si>
  <si>
    <t>Convenio Colaboración con el Club Atletisme Triatló La Vila</t>
  </si>
  <si>
    <t>3410/48915</t>
  </si>
  <si>
    <t>G03673811</t>
  </si>
  <si>
    <t>CLUB ATLETISME LA VILA</t>
  </si>
  <si>
    <t>12018000011602</t>
  </si>
  <si>
    <t>Convenio Colaboración con el Club Náutico Villajoyosa</t>
  </si>
  <si>
    <t>3410/48910</t>
  </si>
  <si>
    <t>G03062312</t>
  </si>
  <si>
    <t>CLUB NAUTICO DE VILLAJOYOSA</t>
  </si>
  <si>
    <t>12018000011603</t>
  </si>
  <si>
    <t>Convenio Colaboración con el Club Gimnasia Rítmica LA Vila Joiosa</t>
  </si>
  <si>
    <t>3410/48911</t>
  </si>
  <si>
    <t>G53663720</t>
  </si>
  <si>
    <t>CLUB GIMNASIA RITMICA LA VILA</t>
  </si>
  <si>
    <t>12018000013150</t>
  </si>
  <si>
    <t>Convenio Colaboración con el Club Ciclista Aitana</t>
  </si>
  <si>
    <t>3410/48903</t>
  </si>
  <si>
    <t>G53400396</t>
  </si>
  <si>
    <t>CLUB CICLISTA AITANA</t>
  </si>
  <si>
    <t>12018000013152</t>
  </si>
  <si>
    <t>Convenio Colaboración con el Club de Fútbol Atlético Jonense</t>
  </si>
  <si>
    <t>3410/48920</t>
  </si>
  <si>
    <t>G54652953</t>
  </si>
  <si>
    <t>CF ATLETICO JONENSE</t>
  </si>
  <si>
    <t>12018000013153</t>
  </si>
  <si>
    <t>Convenio Colaboración Club de Básquet  La Vila</t>
  </si>
  <si>
    <t>3410/48901</t>
  </si>
  <si>
    <t>G03668530</t>
  </si>
  <si>
    <t>CLUB DE BASKET LA VILA</t>
  </si>
  <si>
    <t>12018000013154</t>
  </si>
  <si>
    <t>Convenio Colaboración con el Club Ciclista La Vila Joiosa</t>
  </si>
  <si>
    <t>3410/48921</t>
  </si>
  <si>
    <t>G54673561</t>
  </si>
  <si>
    <t>CLUB CICLISTA LA VILA JOIOSA</t>
  </si>
  <si>
    <t>12018000013822</t>
  </si>
  <si>
    <t>Convenio Colaboración con el Karate Club Villajoyosa</t>
  </si>
  <si>
    <t>3410/48906</t>
  </si>
  <si>
    <t>G53144796</t>
  </si>
  <si>
    <t>CLUB DEPORTIVO KARATE CLUB LA VILA</t>
  </si>
  <si>
    <t>12018000019682</t>
  </si>
  <si>
    <t>Convenio Colaboración con el Club de Pilota La Vila</t>
  </si>
  <si>
    <t>3410/48902</t>
  </si>
  <si>
    <t>G53403119</t>
  </si>
  <si>
    <t>CLUB DE PILOTA LA VILA</t>
  </si>
  <si>
    <t>12018000026271</t>
  </si>
  <si>
    <t>Convenio colaboración La Vila Padel Club</t>
  </si>
  <si>
    <t>3410/48932</t>
  </si>
  <si>
    <t>G42554980</t>
  </si>
  <si>
    <t>LA VILA PADEL CLUB</t>
  </si>
  <si>
    <t>12018000028136</t>
  </si>
  <si>
    <t>Convenio de Colaboración con el Club de Caza y Tiro 2018</t>
  </si>
  <si>
    <t>3410/48933</t>
  </si>
  <si>
    <t>G03179777</t>
  </si>
  <si>
    <t>CLUB CAZA Y TIRO LA VILA</t>
  </si>
  <si>
    <t>12018000029119</t>
  </si>
  <si>
    <t>Convenio Colaboración con el Club Automovilismo Santa Marta 2018</t>
  </si>
  <si>
    <t>3410/48934</t>
  </si>
  <si>
    <t>G42536474</t>
  </si>
  <si>
    <t>CLUB AUTOMOVILISMO SANTA MARTA</t>
  </si>
  <si>
    <t>TOTAL PROGRAMA 3410 - Deportes.</t>
  </si>
  <si>
    <t>12018000025552</t>
  </si>
  <si>
    <t>Acuerdo convenio AVEA</t>
  </si>
  <si>
    <t>4310/48900</t>
  </si>
  <si>
    <t>G53147898</t>
  </si>
  <si>
    <t>ASOCIACION VILERA DE EMPRESARIOS</t>
  </si>
  <si>
    <t>TOTAL PROGRAMA 4310 - Comercio Local.</t>
  </si>
  <si>
    <t>12018000005351</t>
  </si>
  <si>
    <t>Aportación FEMP 2018</t>
  </si>
  <si>
    <t>9220/48400</t>
  </si>
  <si>
    <t>G28783991</t>
  </si>
  <si>
    <t>FEDERACION ESPAÑOLA DE MUNICIPIOS Y PROVINCIAS</t>
  </si>
  <si>
    <t>12018000006875</t>
  </si>
  <si>
    <t>Aportación ejercicio 2018</t>
  </si>
  <si>
    <t>G46550885</t>
  </si>
  <si>
    <t>FEDERACIO VALENCIANA DE MUNICIPIS I PROVINCIES (FVMP)</t>
  </si>
  <si>
    <t>TOTAL PROGRAMA 9220 - Coordinación y organización de las EE. 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</si>
</sst>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d/mm/yyyy"/>
  </numFmts>
  <fonts count="4">
    <font>
      <sz val="10"/>
      <color indexed="64"/>
      <name val="Arial"/>
    </font>
    <font>
      <b/>
      <sz val="7"/>
      <name val="serif"/>
      <family val="1"/>
    </font>
    <font>
      <sz val="7"/>
      <name val="serif"/>
      <family val="1"/>
    </font>
    <font>
      <sz val="10"/>
      <name val="serif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2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Alignment="1" applyProtection="1">
      <alignment horizontal="left" vertical="top" wrapText="1"/>
    </xf>
    <xf numFmtId="0" fontId="1" fillId="0" borderId="0" xfId="0" applyNumberFormat="1" applyFont="1" applyFill="1" applyAlignment="1" applyProtection="1">
      <alignment horizontal="right" vertical="top" wrapText="1"/>
    </xf>
    <xf numFmtId="0" fontId="2" fillId="0" borderId="0" xfId="0" applyNumberFormat="1" applyFont="1" applyFill="1" applyAlignment="1" applyProtection="1">
      <alignment horizontal="right" vertical="top" wrapText="1"/>
    </xf>
    <xf numFmtId="4" fontId="2" fillId="0" borderId="0" xfId="0" applyNumberFormat="1" applyFont="1" applyFill="1" applyAlignment="1" applyProtection="1">
      <alignment horizontal="right" vertical="top" wrapText="1"/>
    </xf>
    <xf numFmtId="0" fontId="0" fillId="0" borderId="0" xfId="0" applyAlignment="1">
      <alignment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Fill="1" applyAlignment="1" applyProtection="1">
      <alignment horizontal="left" vertical="top" wrapText="1"/>
    </xf>
    <xf numFmtId="0" fontId="3" fillId="0" borderId="0" xfId="0" applyNumberFormat="1" applyFont="1" applyFill="1" applyAlignment="1" applyProtection="1">
      <alignment horizontal="left" vertical="top" wrapText="1"/>
    </xf>
    <xf numFmtId="4" fontId="1" fillId="0" borderId="0" xfId="0" applyNumberFormat="1" applyFont="1" applyFill="1" applyAlignment="1" applyProtection="1">
      <alignment horizontal="right" vertical="top" wrapText="1"/>
    </xf>
    <xf numFmtId="0" fontId="2" fillId="0" borderId="0" xfId="0" applyNumberFormat="1" applyFont="1" applyFill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tabSelected="1" topLeftCell="A25" workbookViewId="0">
      <selection sqref="A1:I59"/>
    </sheetView>
  </sheetViews>
  <sheetFormatPr baseColWidth="10" defaultRowHeight="12.75"/>
  <cols>
    <col min="1" max="1" width="11.42578125" style="6"/>
    <col min="2" max="2" width="5.5703125" style="6" customWidth="1"/>
    <col min="3" max="3" width="7.5703125" style="6" customWidth="1"/>
    <col min="4" max="4" width="53.5703125" style="6" customWidth="1"/>
    <col min="5" max="5" width="4.85546875" style="6" customWidth="1"/>
    <col min="6" max="6" width="8.7109375" style="6" customWidth="1"/>
    <col min="7" max="7" width="7.5703125" style="6" customWidth="1"/>
    <col min="8" max="8" width="35.5703125" style="6" customWidth="1"/>
    <col min="9" max="9" width="11.42578125" style="6"/>
  </cols>
  <sheetData>
    <row r="1" spans="1:9" ht="18">
      <c r="A1" s="7" t="s">
        <v>0</v>
      </c>
      <c r="B1" s="1" t="s">
        <v>1</v>
      </c>
      <c r="C1" s="7" t="s">
        <v>2</v>
      </c>
      <c r="D1" s="1" t="s">
        <v>3</v>
      </c>
      <c r="E1" s="8" t="s">
        <v>4</v>
      </c>
      <c r="F1" s="1" t="s">
        <v>5</v>
      </c>
      <c r="G1" s="1" t="s">
        <v>6</v>
      </c>
      <c r="H1" s="1" t="s">
        <v>7</v>
      </c>
      <c r="I1" s="8" t="s">
        <v>8</v>
      </c>
    </row>
    <row r="2" spans="1:9" ht="18">
      <c r="A2" s="2" t="s">
        <v>9</v>
      </c>
      <c r="B2" s="2" t="s">
        <v>10</v>
      </c>
      <c r="C2" s="9">
        <v>43185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5">
        <v>174596.8</v>
      </c>
    </row>
    <row r="3" spans="1:9" ht="18">
      <c r="A3" s="10"/>
      <c r="B3" s="10"/>
      <c r="C3" s="10"/>
      <c r="D3" s="3" t="s">
        <v>16</v>
      </c>
      <c r="E3" s="3"/>
      <c r="F3" s="3"/>
      <c r="G3" s="3"/>
      <c r="H3" s="3"/>
      <c r="I3" s="11">
        <f>SUM(I2)</f>
        <v>174596.8</v>
      </c>
    </row>
    <row r="4" spans="1:9" ht="18">
      <c r="A4" s="2" t="s">
        <v>17</v>
      </c>
      <c r="B4" s="2" t="s">
        <v>10</v>
      </c>
      <c r="C4" s="9">
        <v>43216</v>
      </c>
      <c r="D4" s="2" t="s">
        <v>18</v>
      </c>
      <c r="E4" s="2" t="s">
        <v>12</v>
      </c>
      <c r="F4" s="2" t="s">
        <v>19</v>
      </c>
      <c r="G4" s="2" t="s">
        <v>20</v>
      </c>
      <c r="H4" s="2" t="s">
        <v>21</v>
      </c>
      <c r="I4" s="5">
        <v>11552.21</v>
      </c>
    </row>
    <row r="5" spans="1:9">
      <c r="A5" s="10"/>
      <c r="B5" s="10"/>
      <c r="C5" s="10"/>
      <c r="D5" s="3" t="s">
        <v>22</v>
      </c>
      <c r="E5" s="3"/>
      <c r="F5" s="3"/>
      <c r="G5" s="3"/>
      <c r="H5" s="3"/>
      <c r="I5" s="11">
        <f>SUM(I4)</f>
        <v>11552.21</v>
      </c>
    </row>
    <row r="6" spans="1:9" ht="18">
      <c r="A6" s="2" t="s">
        <v>23</v>
      </c>
      <c r="B6" s="2" t="s">
        <v>24</v>
      </c>
      <c r="C6" s="9">
        <v>43462</v>
      </c>
      <c r="D6" s="2" t="s">
        <v>25</v>
      </c>
      <c r="E6" s="2" t="s">
        <v>12</v>
      </c>
      <c r="F6" s="2" t="s">
        <v>26</v>
      </c>
      <c r="G6" s="2" t="s">
        <v>27</v>
      </c>
      <c r="H6" s="2" t="s">
        <v>28</v>
      </c>
      <c r="I6" s="5">
        <v>3500</v>
      </c>
    </row>
    <row r="7" spans="1:9" ht="18">
      <c r="A7" s="2" t="s">
        <v>29</v>
      </c>
      <c r="B7" s="2" t="s">
        <v>24</v>
      </c>
      <c r="C7" s="9">
        <v>43462</v>
      </c>
      <c r="D7" s="2" t="s">
        <v>30</v>
      </c>
      <c r="E7" s="2" t="s">
        <v>12</v>
      </c>
      <c r="F7" s="2" t="s">
        <v>26</v>
      </c>
      <c r="G7" s="2" t="s">
        <v>31</v>
      </c>
      <c r="H7" s="2" t="s">
        <v>32</v>
      </c>
      <c r="I7" s="5">
        <v>1000</v>
      </c>
    </row>
    <row r="8" spans="1:9" ht="18">
      <c r="A8" s="2" t="s">
        <v>33</v>
      </c>
      <c r="B8" s="2" t="s">
        <v>24</v>
      </c>
      <c r="C8" s="9">
        <v>43462</v>
      </c>
      <c r="D8" s="2" t="s">
        <v>34</v>
      </c>
      <c r="E8" s="2" t="s">
        <v>12</v>
      </c>
      <c r="F8" s="2" t="s">
        <v>26</v>
      </c>
      <c r="G8" s="2" t="s">
        <v>35</v>
      </c>
      <c r="H8" s="2" t="s">
        <v>36</v>
      </c>
      <c r="I8" s="5">
        <v>1500</v>
      </c>
    </row>
    <row r="9" spans="1:9" ht="18">
      <c r="A9" s="2" t="s">
        <v>37</v>
      </c>
      <c r="B9" s="2" t="s">
        <v>24</v>
      </c>
      <c r="C9" s="9">
        <v>43462</v>
      </c>
      <c r="D9" s="2" t="s">
        <v>38</v>
      </c>
      <c r="E9" s="2" t="s">
        <v>12</v>
      </c>
      <c r="F9" s="2" t="s">
        <v>26</v>
      </c>
      <c r="G9" s="2" t="s">
        <v>39</v>
      </c>
      <c r="H9" s="2" t="s">
        <v>40</v>
      </c>
      <c r="I9" s="5">
        <v>4000</v>
      </c>
    </row>
    <row r="10" spans="1:9">
      <c r="A10" s="2" t="s">
        <v>41</v>
      </c>
      <c r="B10" s="2" t="s">
        <v>24</v>
      </c>
      <c r="C10" s="9">
        <v>43465</v>
      </c>
      <c r="D10" s="2" t="s">
        <v>42</v>
      </c>
      <c r="E10" s="2" t="s">
        <v>12</v>
      </c>
      <c r="F10" s="2" t="s">
        <v>26</v>
      </c>
      <c r="G10" s="2" t="s">
        <v>43</v>
      </c>
      <c r="H10" s="2" t="s">
        <v>44</v>
      </c>
      <c r="I10" s="5">
        <v>600</v>
      </c>
    </row>
    <row r="11" spans="1:9" ht="18">
      <c r="A11" s="2" t="s">
        <v>45</v>
      </c>
      <c r="B11" s="2" t="s">
        <v>24</v>
      </c>
      <c r="C11" s="9">
        <v>43465</v>
      </c>
      <c r="D11" s="2" t="s">
        <v>46</v>
      </c>
      <c r="E11" s="2" t="s">
        <v>12</v>
      </c>
      <c r="F11" s="2" t="s">
        <v>26</v>
      </c>
      <c r="G11" s="2" t="s">
        <v>47</v>
      </c>
      <c r="H11" s="2" t="s">
        <v>48</v>
      </c>
      <c r="I11" s="5">
        <v>800</v>
      </c>
    </row>
    <row r="12" spans="1:9" ht="18">
      <c r="A12" s="2" t="s">
        <v>49</v>
      </c>
      <c r="B12" s="2" t="s">
        <v>24</v>
      </c>
      <c r="C12" s="9">
        <v>43465</v>
      </c>
      <c r="D12" s="2" t="s">
        <v>50</v>
      </c>
      <c r="E12" s="2" t="s">
        <v>12</v>
      </c>
      <c r="F12" s="2" t="s">
        <v>26</v>
      </c>
      <c r="G12" s="2" t="s">
        <v>51</v>
      </c>
      <c r="H12" s="2" t="s">
        <v>52</v>
      </c>
      <c r="I12" s="5">
        <v>2000</v>
      </c>
    </row>
    <row r="13" spans="1:9" ht="18">
      <c r="A13" s="2" t="s">
        <v>53</v>
      </c>
      <c r="B13" s="2" t="s">
        <v>24</v>
      </c>
      <c r="C13" s="9">
        <v>43465</v>
      </c>
      <c r="D13" s="2" t="s">
        <v>54</v>
      </c>
      <c r="E13" s="2" t="s">
        <v>12</v>
      </c>
      <c r="F13" s="2" t="s">
        <v>26</v>
      </c>
      <c r="G13" s="2" t="s">
        <v>55</v>
      </c>
      <c r="H13" s="2" t="s">
        <v>56</v>
      </c>
      <c r="I13" s="5">
        <v>6000</v>
      </c>
    </row>
    <row r="14" spans="1:9" ht="18">
      <c r="A14" s="2" t="s">
        <v>57</v>
      </c>
      <c r="B14" s="2" t="s">
        <v>24</v>
      </c>
      <c r="C14" s="9">
        <v>43465</v>
      </c>
      <c r="D14" s="2" t="s">
        <v>58</v>
      </c>
      <c r="E14" s="2" t="s">
        <v>12</v>
      </c>
      <c r="F14" s="2" t="s">
        <v>26</v>
      </c>
      <c r="G14" s="2" t="s">
        <v>59</v>
      </c>
      <c r="H14" s="2" t="s">
        <v>60</v>
      </c>
      <c r="I14" s="5">
        <v>500</v>
      </c>
    </row>
    <row r="15" spans="1:9" ht="18">
      <c r="A15" s="2" t="s">
        <v>61</v>
      </c>
      <c r="B15" s="2" t="s">
        <v>24</v>
      </c>
      <c r="C15" s="9">
        <v>43465</v>
      </c>
      <c r="D15" s="2" t="s">
        <v>62</v>
      </c>
      <c r="E15" s="2" t="s">
        <v>12</v>
      </c>
      <c r="F15" s="2" t="s">
        <v>26</v>
      </c>
      <c r="G15" s="2" t="s">
        <v>63</v>
      </c>
      <c r="H15" s="2" t="s">
        <v>64</v>
      </c>
      <c r="I15" s="5">
        <v>1100</v>
      </c>
    </row>
    <row r="16" spans="1:9">
      <c r="A16" s="10"/>
      <c r="B16" s="10"/>
      <c r="C16" s="10"/>
      <c r="D16" s="3" t="s">
        <v>65</v>
      </c>
      <c r="E16" s="3"/>
      <c r="F16" s="3"/>
      <c r="G16" s="3"/>
      <c r="H16" s="3"/>
      <c r="I16" s="11">
        <f>SUM(I6:I15)</f>
        <v>21000</v>
      </c>
    </row>
    <row r="17" spans="1:9" ht="18">
      <c r="A17" s="2" t="s">
        <v>66</v>
      </c>
      <c r="B17" s="2" t="s">
        <v>67</v>
      </c>
      <c r="C17" s="9">
        <v>43437</v>
      </c>
      <c r="D17" s="2" t="s">
        <v>68</v>
      </c>
      <c r="E17" s="2" t="s">
        <v>12</v>
      </c>
      <c r="F17" s="2" t="s">
        <v>69</v>
      </c>
      <c r="G17" s="2" t="s">
        <v>70</v>
      </c>
      <c r="H17" s="2" t="s">
        <v>71</v>
      </c>
      <c r="I17" s="5">
        <v>1000</v>
      </c>
    </row>
    <row r="18" spans="1:9">
      <c r="A18" s="10"/>
      <c r="B18" s="10"/>
      <c r="C18" s="10"/>
      <c r="D18" s="3" t="s">
        <v>72</v>
      </c>
      <c r="E18" s="3"/>
      <c r="F18" s="3"/>
      <c r="G18" s="3"/>
      <c r="H18" s="3"/>
      <c r="I18" s="11">
        <f>SUM(I17)</f>
        <v>1000</v>
      </c>
    </row>
    <row r="19" spans="1:9" ht="18">
      <c r="A19" s="2" t="s">
        <v>73</v>
      </c>
      <c r="B19" s="2" t="s">
        <v>67</v>
      </c>
      <c r="C19" s="9">
        <v>43423</v>
      </c>
      <c r="D19" s="2" t="s">
        <v>74</v>
      </c>
      <c r="E19" s="2" t="s">
        <v>12</v>
      </c>
      <c r="F19" s="2" t="s">
        <v>75</v>
      </c>
      <c r="G19" s="2" t="s">
        <v>76</v>
      </c>
      <c r="H19" s="2" t="s">
        <v>77</v>
      </c>
      <c r="I19" s="5">
        <v>6000</v>
      </c>
    </row>
    <row r="20" spans="1:9" ht="18">
      <c r="A20" s="10"/>
      <c r="B20" s="10"/>
      <c r="C20" s="10"/>
      <c r="D20" s="3" t="s">
        <v>78</v>
      </c>
      <c r="E20" s="3"/>
      <c r="F20" s="3"/>
      <c r="G20" s="3"/>
      <c r="H20" s="3"/>
      <c r="I20" s="11">
        <f>SUM(I19)</f>
        <v>6000</v>
      </c>
    </row>
    <row r="21" spans="1:9" ht="18">
      <c r="A21" s="2" t="s">
        <v>79</v>
      </c>
      <c r="B21" s="2" t="s">
        <v>67</v>
      </c>
      <c r="C21" s="9">
        <v>43424</v>
      </c>
      <c r="D21" s="2" t="s">
        <v>80</v>
      </c>
      <c r="E21" s="2" t="s">
        <v>12</v>
      </c>
      <c r="F21" s="2" t="s">
        <v>81</v>
      </c>
      <c r="G21" s="2" t="s">
        <v>82</v>
      </c>
      <c r="H21" s="2" t="s">
        <v>83</v>
      </c>
      <c r="I21" s="5">
        <v>28100</v>
      </c>
    </row>
    <row r="22" spans="1:9" ht="18">
      <c r="A22" s="2" t="s">
        <v>84</v>
      </c>
      <c r="B22" s="2" t="s">
        <v>67</v>
      </c>
      <c r="C22" s="9">
        <v>43424</v>
      </c>
      <c r="D22" s="2" t="s">
        <v>85</v>
      </c>
      <c r="E22" s="2" t="s">
        <v>12</v>
      </c>
      <c r="F22" s="2" t="s">
        <v>86</v>
      </c>
      <c r="G22" s="2" t="s">
        <v>87</v>
      </c>
      <c r="H22" s="2" t="s">
        <v>88</v>
      </c>
      <c r="I22" s="5">
        <v>5100</v>
      </c>
    </row>
    <row r="23" spans="1:9" ht="18">
      <c r="A23" s="2" t="s">
        <v>89</v>
      </c>
      <c r="B23" s="2" t="s">
        <v>24</v>
      </c>
      <c r="C23" s="9">
        <v>43424</v>
      </c>
      <c r="D23" s="2" t="s">
        <v>90</v>
      </c>
      <c r="E23" s="2" t="s">
        <v>12</v>
      </c>
      <c r="F23" s="2" t="s">
        <v>91</v>
      </c>
      <c r="G23" s="2" t="s">
        <v>92</v>
      </c>
      <c r="H23" s="2" t="s">
        <v>93</v>
      </c>
      <c r="I23" s="5">
        <v>1600</v>
      </c>
    </row>
    <row r="24" spans="1:9">
      <c r="A24" s="2" t="s">
        <v>94</v>
      </c>
      <c r="B24" s="2" t="s">
        <v>24</v>
      </c>
      <c r="C24" s="9">
        <v>43424</v>
      </c>
      <c r="D24" s="2" t="s">
        <v>95</v>
      </c>
      <c r="E24" s="2" t="s">
        <v>12</v>
      </c>
      <c r="F24" s="2" t="s">
        <v>96</v>
      </c>
      <c r="G24" s="2" t="s">
        <v>97</v>
      </c>
      <c r="H24" s="2" t="s">
        <v>98</v>
      </c>
      <c r="I24" s="5">
        <v>1600</v>
      </c>
    </row>
    <row r="25" spans="1:9" ht="18">
      <c r="A25" s="2" t="s">
        <v>99</v>
      </c>
      <c r="B25" s="2" t="s">
        <v>24</v>
      </c>
      <c r="C25" s="9">
        <v>43424</v>
      </c>
      <c r="D25" s="2" t="s">
        <v>100</v>
      </c>
      <c r="E25" s="2" t="s">
        <v>12</v>
      </c>
      <c r="F25" s="2" t="s">
        <v>101</v>
      </c>
      <c r="G25" s="2" t="s">
        <v>102</v>
      </c>
      <c r="H25" s="2" t="s">
        <v>103</v>
      </c>
      <c r="I25" s="5">
        <v>600</v>
      </c>
    </row>
    <row r="26" spans="1:9">
      <c r="A26" s="2" t="s">
        <v>104</v>
      </c>
      <c r="B26" s="2" t="s">
        <v>67</v>
      </c>
      <c r="C26" s="9">
        <v>43447</v>
      </c>
      <c r="D26" s="2" t="s">
        <v>105</v>
      </c>
      <c r="E26" s="2" t="s">
        <v>12</v>
      </c>
      <c r="F26" s="2" t="s">
        <v>106</v>
      </c>
      <c r="G26" s="2" t="s">
        <v>107</v>
      </c>
      <c r="H26" s="2" t="s">
        <v>108</v>
      </c>
      <c r="I26" s="5">
        <v>32800</v>
      </c>
    </row>
    <row r="27" spans="1:9" ht="18">
      <c r="A27" s="2" t="s">
        <v>109</v>
      </c>
      <c r="B27" s="2" t="s">
        <v>24</v>
      </c>
      <c r="C27" s="9">
        <v>43447</v>
      </c>
      <c r="D27" s="2" t="s">
        <v>110</v>
      </c>
      <c r="E27" s="2" t="s">
        <v>12</v>
      </c>
      <c r="F27" s="2" t="s">
        <v>111</v>
      </c>
      <c r="G27" s="2" t="s">
        <v>112</v>
      </c>
      <c r="H27" s="2" t="s">
        <v>113</v>
      </c>
      <c r="I27" s="5">
        <v>900</v>
      </c>
    </row>
    <row r="28" spans="1:9">
      <c r="A28" s="10"/>
      <c r="B28" s="10"/>
      <c r="C28" s="10"/>
      <c r="D28" s="3" t="s">
        <v>114</v>
      </c>
      <c r="E28" s="3"/>
      <c r="F28" s="3"/>
      <c r="G28" s="3"/>
      <c r="H28" s="3"/>
      <c r="I28" s="11">
        <f>SUM(I21:I27)</f>
        <v>70700</v>
      </c>
    </row>
    <row r="29" spans="1:9">
      <c r="A29" s="2" t="s">
        <v>115</v>
      </c>
      <c r="B29" s="2" t="s">
        <v>67</v>
      </c>
      <c r="C29" s="9">
        <v>43257</v>
      </c>
      <c r="D29" s="2" t="s">
        <v>116</v>
      </c>
      <c r="E29" s="2" t="s">
        <v>12</v>
      </c>
      <c r="F29" s="2" t="s">
        <v>117</v>
      </c>
      <c r="G29" s="2" t="s">
        <v>118</v>
      </c>
      <c r="H29" s="2" t="s">
        <v>119</v>
      </c>
      <c r="I29" s="5">
        <v>4000</v>
      </c>
    </row>
    <row r="30" spans="1:9">
      <c r="A30" s="2" t="s">
        <v>120</v>
      </c>
      <c r="B30" s="2" t="s">
        <v>67</v>
      </c>
      <c r="C30" s="9">
        <v>43283</v>
      </c>
      <c r="D30" s="2" t="s">
        <v>121</v>
      </c>
      <c r="E30" s="2" t="s">
        <v>12</v>
      </c>
      <c r="F30" s="2" t="s">
        <v>117</v>
      </c>
      <c r="G30" s="2" t="s">
        <v>122</v>
      </c>
      <c r="H30" s="2" t="s">
        <v>123</v>
      </c>
      <c r="I30" s="5">
        <v>89000</v>
      </c>
    </row>
    <row r="31" spans="1:9">
      <c r="A31" s="10"/>
      <c r="B31" s="10"/>
      <c r="C31" s="10"/>
      <c r="D31" s="3" t="s">
        <v>124</v>
      </c>
      <c r="E31" s="3"/>
      <c r="F31" s="3"/>
      <c r="G31" s="3"/>
      <c r="H31" s="3"/>
      <c r="I31" s="11">
        <f>SUM(I29:I30)</f>
        <v>93000</v>
      </c>
    </row>
    <row r="32" spans="1:9">
      <c r="A32" s="2" t="s">
        <v>125</v>
      </c>
      <c r="B32" s="2" t="s">
        <v>67</v>
      </c>
      <c r="C32" s="9">
        <v>43216</v>
      </c>
      <c r="D32" s="2" t="s">
        <v>126</v>
      </c>
      <c r="E32" s="2" t="s">
        <v>12</v>
      </c>
      <c r="F32" s="2" t="s">
        <v>127</v>
      </c>
      <c r="G32" s="2" t="s">
        <v>128</v>
      </c>
      <c r="H32" s="2" t="s">
        <v>129</v>
      </c>
      <c r="I32" s="5">
        <v>60000</v>
      </c>
    </row>
    <row r="33" spans="1:9" ht="18">
      <c r="A33" s="2" t="s">
        <v>130</v>
      </c>
      <c r="B33" s="2" t="s">
        <v>67</v>
      </c>
      <c r="C33" s="9">
        <v>43216</v>
      </c>
      <c r="D33" s="2" t="s">
        <v>131</v>
      </c>
      <c r="E33" s="2" t="s">
        <v>12</v>
      </c>
      <c r="F33" s="2" t="s">
        <v>132</v>
      </c>
      <c r="G33" s="2" t="s">
        <v>133</v>
      </c>
      <c r="H33" s="2" t="s">
        <v>134</v>
      </c>
      <c r="I33" s="5">
        <v>8500</v>
      </c>
    </row>
    <row r="34" spans="1:9" ht="18">
      <c r="A34" s="2" t="s">
        <v>135</v>
      </c>
      <c r="B34" s="2" t="s">
        <v>67</v>
      </c>
      <c r="C34" s="9">
        <v>43216</v>
      </c>
      <c r="D34" s="2" t="s">
        <v>136</v>
      </c>
      <c r="E34" s="2" t="s">
        <v>12</v>
      </c>
      <c r="F34" s="2" t="s">
        <v>137</v>
      </c>
      <c r="G34" s="2" t="s">
        <v>138</v>
      </c>
      <c r="H34" s="2" t="s">
        <v>139</v>
      </c>
      <c r="I34" s="5">
        <v>80000</v>
      </c>
    </row>
    <row r="35" spans="1:9">
      <c r="A35" s="2" t="s">
        <v>140</v>
      </c>
      <c r="B35" s="2" t="s">
        <v>67</v>
      </c>
      <c r="C35" s="9">
        <v>43216</v>
      </c>
      <c r="D35" s="2" t="s">
        <v>141</v>
      </c>
      <c r="E35" s="2" t="s">
        <v>12</v>
      </c>
      <c r="F35" s="2" t="s">
        <v>142</v>
      </c>
      <c r="G35" s="2" t="s">
        <v>143</v>
      </c>
      <c r="H35" s="2" t="s">
        <v>144</v>
      </c>
      <c r="I35" s="5">
        <v>11000</v>
      </c>
    </row>
    <row r="36" spans="1:9" ht="18">
      <c r="A36" s="2" t="s">
        <v>145</v>
      </c>
      <c r="B36" s="2" t="s">
        <v>67</v>
      </c>
      <c r="C36" s="9">
        <v>43223</v>
      </c>
      <c r="D36" s="2" t="s">
        <v>146</v>
      </c>
      <c r="E36" s="2" t="s">
        <v>12</v>
      </c>
      <c r="F36" s="2" t="s">
        <v>147</v>
      </c>
      <c r="G36" s="2" t="s">
        <v>148</v>
      </c>
      <c r="H36" s="2" t="s">
        <v>149</v>
      </c>
      <c r="I36" s="5">
        <v>1100</v>
      </c>
    </row>
    <row r="37" spans="1:9" ht="18">
      <c r="A37" s="2" t="s">
        <v>150</v>
      </c>
      <c r="B37" s="2" t="s">
        <v>67</v>
      </c>
      <c r="C37" s="9">
        <v>43223</v>
      </c>
      <c r="D37" s="2" t="s">
        <v>151</v>
      </c>
      <c r="E37" s="2" t="s">
        <v>12</v>
      </c>
      <c r="F37" s="2" t="s">
        <v>152</v>
      </c>
      <c r="G37" s="2" t="s">
        <v>153</v>
      </c>
      <c r="H37" s="2" t="s">
        <v>154</v>
      </c>
      <c r="I37" s="5">
        <v>3000</v>
      </c>
    </row>
    <row r="38" spans="1:9" ht="18">
      <c r="A38" s="2" t="s">
        <v>155</v>
      </c>
      <c r="B38" s="2" t="s">
        <v>67</v>
      </c>
      <c r="C38" s="9">
        <v>43223</v>
      </c>
      <c r="D38" s="2" t="s">
        <v>156</v>
      </c>
      <c r="E38" s="2" t="s">
        <v>12</v>
      </c>
      <c r="F38" s="2" t="s">
        <v>157</v>
      </c>
      <c r="G38" s="2" t="s">
        <v>158</v>
      </c>
      <c r="H38" s="2" t="s">
        <v>159</v>
      </c>
      <c r="I38" s="5">
        <v>1000</v>
      </c>
    </row>
    <row r="39" spans="1:9" ht="18">
      <c r="A39" s="2" t="s">
        <v>160</v>
      </c>
      <c r="B39" s="2" t="s">
        <v>67</v>
      </c>
      <c r="C39" s="9">
        <v>43223</v>
      </c>
      <c r="D39" s="2" t="s">
        <v>161</v>
      </c>
      <c r="E39" s="2" t="s">
        <v>12</v>
      </c>
      <c r="F39" s="2" t="s">
        <v>162</v>
      </c>
      <c r="G39" s="2" t="s">
        <v>163</v>
      </c>
      <c r="H39" s="2" t="s">
        <v>164</v>
      </c>
      <c r="I39" s="5">
        <v>500</v>
      </c>
    </row>
    <row r="40" spans="1:9" ht="18">
      <c r="A40" s="2" t="s">
        <v>165</v>
      </c>
      <c r="B40" s="2" t="s">
        <v>67</v>
      </c>
      <c r="C40" s="9">
        <v>43223</v>
      </c>
      <c r="D40" s="2" t="s">
        <v>166</v>
      </c>
      <c r="E40" s="2" t="s">
        <v>12</v>
      </c>
      <c r="F40" s="2" t="s">
        <v>167</v>
      </c>
      <c r="G40" s="2" t="s">
        <v>168</v>
      </c>
      <c r="H40" s="2" t="s">
        <v>169</v>
      </c>
      <c r="I40" s="5">
        <v>400</v>
      </c>
    </row>
    <row r="41" spans="1:9">
      <c r="A41" s="2" t="s">
        <v>170</v>
      </c>
      <c r="B41" s="2" t="s">
        <v>67</v>
      </c>
      <c r="C41" s="9">
        <v>43230</v>
      </c>
      <c r="D41" s="2" t="s">
        <v>171</v>
      </c>
      <c r="E41" s="2" t="s">
        <v>12</v>
      </c>
      <c r="F41" s="2" t="s">
        <v>172</v>
      </c>
      <c r="G41" s="2" t="s">
        <v>173</v>
      </c>
      <c r="H41" s="2" t="s">
        <v>174</v>
      </c>
      <c r="I41" s="5">
        <v>800</v>
      </c>
    </row>
    <row r="42" spans="1:9">
      <c r="A42" s="2" t="s">
        <v>175</v>
      </c>
      <c r="B42" s="2" t="s">
        <v>67</v>
      </c>
      <c r="C42" s="9">
        <v>43251</v>
      </c>
      <c r="D42" s="2" t="s">
        <v>176</v>
      </c>
      <c r="E42" s="2" t="s">
        <v>12</v>
      </c>
      <c r="F42" s="2" t="s">
        <v>177</v>
      </c>
      <c r="G42" s="2" t="s">
        <v>178</v>
      </c>
      <c r="H42" s="2" t="s">
        <v>179</v>
      </c>
      <c r="I42" s="5">
        <v>2400</v>
      </c>
    </row>
    <row r="43" spans="1:9">
      <c r="A43" s="2" t="s">
        <v>180</v>
      </c>
      <c r="B43" s="2" t="s">
        <v>67</v>
      </c>
      <c r="C43" s="9">
        <v>43251</v>
      </c>
      <c r="D43" s="2" t="s">
        <v>181</v>
      </c>
      <c r="E43" s="2" t="s">
        <v>12</v>
      </c>
      <c r="F43" s="2" t="s">
        <v>182</v>
      </c>
      <c r="G43" s="2" t="s">
        <v>183</v>
      </c>
      <c r="H43" s="2" t="s">
        <v>184</v>
      </c>
      <c r="I43" s="5">
        <v>12000</v>
      </c>
    </row>
    <row r="44" spans="1:9" ht="18">
      <c r="A44" s="2" t="s">
        <v>185</v>
      </c>
      <c r="B44" s="2" t="s">
        <v>67</v>
      </c>
      <c r="C44" s="9">
        <v>43251</v>
      </c>
      <c r="D44" s="2" t="s">
        <v>186</v>
      </c>
      <c r="E44" s="2" t="s">
        <v>12</v>
      </c>
      <c r="F44" s="2" t="s">
        <v>187</v>
      </c>
      <c r="G44" s="2" t="s">
        <v>188</v>
      </c>
      <c r="H44" s="2" t="s">
        <v>189</v>
      </c>
      <c r="I44" s="5">
        <v>3000</v>
      </c>
    </row>
    <row r="45" spans="1:9" ht="18">
      <c r="A45" s="2" t="s">
        <v>190</v>
      </c>
      <c r="B45" s="2" t="s">
        <v>67</v>
      </c>
      <c r="C45" s="9">
        <v>43266</v>
      </c>
      <c r="D45" s="2" t="s">
        <v>191</v>
      </c>
      <c r="E45" s="2" t="s">
        <v>12</v>
      </c>
      <c r="F45" s="2" t="s">
        <v>192</v>
      </c>
      <c r="G45" s="2" t="s">
        <v>193</v>
      </c>
      <c r="H45" s="2" t="s">
        <v>194</v>
      </c>
      <c r="I45" s="5">
        <v>5000</v>
      </c>
    </row>
    <row r="46" spans="1:9" ht="18">
      <c r="A46" s="2" t="s">
        <v>195</v>
      </c>
      <c r="B46" s="2" t="s">
        <v>67</v>
      </c>
      <c r="C46" s="9">
        <v>43266</v>
      </c>
      <c r="D46" s="2" t="s">
        <v>196</v>
      </c>
      <c r="E46" s="2" t="s">
        <v>12</v>
      </c>
      <c r="F46" s="2" t="s">
        <v>197</v>
      </c>
      <c r="G46" s="2" t="s">
        <v>198</v>
      </c>
      <c r="H46" s="2" t="s">
        <v>199</v>
      </c>
      <c r="I46" s="5">
        <v>10000</v>
      </c>
    </row>
    <row r="47" spans="1:9" ht="18">
      <c r="A47" s="2" t="s">
        <v>200</v>
      </c>
      <c r="B47" s="2" t="s">
        <v>67</v>
      </c>
      <c r="C47" s="9">
        <v>43266</v>
      </c>
      <c r="D47" s="2" t="s">
        <v>201</v>
      </c>
      <c r="E47" s="2" t="s">
        <v>12</v>
      </c>
      <c r="F47" s="2" t="s">
        <v>202</v>
      </c>
      <c r="G47" s="2" t="s">
        <v>203</v>
      </c>
      <c r="H47" s="2" t="s">
        <v>204</v>
      </c>
      <c r="I47" s="5">
        <v>30000</v>
      </c>
    </row>
    <row r="48" spans="1:9">
      <c r="A48" s="2" t="s">
        <v>205</v>
      </c>
      <c r="B48" s="2" t="s">
        <v>67</v>
      </c>
      <c r="C48" s="9">
        <v>43266</v>
      </c>
      <c r="D48" s="2" t="s">
        <v>206</v>
      </c>
      <c r="E48" s="2" t="s">
        <v>12</v>
      </c>
      <c r="F48" s="2" t="s">
        <v>207</v>
      </c>
      <c r="G48" s="2" t="s">
        <v>208</v>
      </c>
      <c r="H48" s="2" t="s">
        <v>209</v>
      </c>
      <c r="I48" s="5">
        <v>5000</v>
      </c>
    </row>
    <row r="49" spans="1:9">
      <c r="A49" s="2" t="s">
        <v>210</v>
      </c>
      <c r="B49" s="2" t="s">
        <v>67</v>
      </c>
      <c r="C49" s="9">
        <v>43276</v>
      </c>
      <c r="D49" s="2" t="s">
        <v>211</v>
      </c>
      <c r="E49" s="2" t="s">
        <v>12</v>
      </c>
      <c r="F49" s="2" t="s">
        <v>212</v>
      </c>
      <c r="G49" s="2" t="s">
        <v>213</v>
      </c>
      <c r="H49" s="2" t="s">
        <v>214</v>
      </c>
      <c r="I49" s="5">
        <v>500</v>
      </c>
    </row>
    <row r="50" spans="1:9">
      <c r="A50" s="2" t="s">
        <v>215</v>
      </c>
      <c r="B50" s="2" t="s">
        <v>67</v>
      </c>
      <c r="C50" s="9">
        <v>43368</v>
      </c>
      <c r="D50" s="2" t="s">
        <v>216</v>
      </c>
      <c r="E50" s="2" t="s">
        <v>12</v>
      </c>
      <c r="F50" s="2" t="s">
        <v>217</v>
      </c>
      <c r="G50" s="2" t="s">
        <v>218</v>
      </c>
      <c r="H50" s="2" t="s">
        <v>219</v>
      </c>
      <c r="I50" s="5">
        <v>2000</v>
      </c>
    </row>
    <row r="51" spans="1:9" ht="18">
      <c r="A51" s="2" t="s">
        <v>220</v>
      </c>
      <c r="B51" s="2" t="s">
        <v>67</v>
      </c>
      <c r="C51" s="9">
        <v>43434</v>
      </c>
      <c r="D51" s="2" t="s">
        <v>221</v>
      </c>
      <c r="E51" s="2" t="s">
        <v>12</v>
      </c>
      <c r="F51" s="2" t="s">
        <v>222</v>
      </c>
      <c r="G51" s="2" t="s">
        <v>223</v>
      </c>
      <c r="H51" s="2" t="s">
        <v>224</v>
      </c>
      <c r="I51" s="5">
        <v>500</v>
      </c>
    </row>
    <row r="52" spans="1:9">
      <c r="A52" s="2" t="s">
        <v>225</v>
      </c>
      <c r="B52" s="2" t="s">
        <v>67</v>
      </c>
      <c r="C52" s="9">
        <v>43452</v>
      </c>
      <c r="D52" s="2" t="s">
        <v>226</v>
      </c>
      <c r="E52" s="2" t="s">
        <v>12</v>
      </c>
      <c r="F52" s="2" t="s">
        <v>227</v>
      </c>
      <c r="G52" s="2" t="s">
        <v>228</v>
      </c>
      <c r="H52" s="2" t="s">
        <v>229</v>
      </c>
      <c r="I52" s="5">
        <v>500</v>
      </c>
    </row>
    <row r="53" spans="1:9" ht="18">
      <c r="A53" s="2" t="s">
        <v>230</v>
      </c>
      <c r="B53" s="2" t="s">
        <v>67</v>
      </c>
      <c r="C53" s="9">
        <v>43455</v>
      </c>
      <c r="D53" s="2" t="s">
        <v>231</v>
      </c>
      <c r="E53" s="2" t="s">
        <v>12</v>
      </c>
      <c r="F53" s="2" t="s">
        <v>232</v>
      </c>
      <c r="G53" s="2" t="s">
        <v>233</v>
      </c>
      <c r="H53" s="2" t="s">
        <v>234</v>
      </c>
      <c r="I53" s="5">
        <v>500</v>
      </c>
    </row>
    <row r="54" spans="1:9">
      <c r="A54" s="10"/>
      <c r="B54" s="10"/>
      <c r="C54" s="10"/>
      <c r="D54" s="3" t="s">
        <v>235</v>
      </c>
      <c r="E54" s="3"/>
      <c r="F54" s="3"/>
      <c r="G54" s="3"/>
      <c r="H54" s="3"/>
      <c r="I54" s="11">
        <f>SUM(I32:I53)</f>
        <v>237700</v>
      </c>
    </row>
    <row r="55" spans="1:9">
      <c r="A55" s="2" t="s">
        <v>236</v>
      </c>
      <c r="B55" s="2" t="s">
        <v>24</v>
      </c>
      <c r="C55" s="9">
        <v>43426</v>
      </c>
      <c r="D55" s="2" t="s">
        <v>237</v>
      </c>
      <c r="E55" s="2" t="s">
        <v>12</v>
      </c>
      <c r="F55" s="2" t="s">
        <v>238</v>
      </c>
      <c r="G55" s="2" t="s">
        <v>239</v>
      </c>
      <c r="H55" s="2" t="s">
        <v>240</v>
      </c>
      <c r="I55" s="5">
        <v>6522.61</v>
      </c>
    </row>
    <row r="56" spans="1:9">
      <c r="A56" s="10"/>
      <c r="B56" s="10"/>
      <c r="C56" s="10"/>
      <c r="D56" s="3" t="s">
        <v>241</v>
      </c>
      <c r="E56" s="3"/>
      <c r="F56" s="3"/>
      <c r="G56" s="3"/>
      <c r="H56" s="3"/>
      <c r="I56" s="11">
        <f>SUM(I55)</f>
        <v>6522.61</v>
      </c>
    </row>
    <row r="57" spans="1:9" ht="18">
      <c r="A57" s="2" t="s">
        <v>242</v>
      </c>
      <c r="B57" s="2" t="s">
        <v>10</v>
      </c>
      <c r="C57" s="9">
        <v>43185</v>
      </c>
      <c r="D57" s="2" t="s">
        <v>243</v>
      </c>
      <c r="E57" s="2" t="s">
        <v>12</v>
      </c>
      <c r="F57" s="2" t="s">
        <v>244</v>
      </c>
      <c r="G57" s="2" t="s">
        <v>245</v>
      </c>
      <c r="H57" s="2" t="s">
        <v>246</v>
      </c>
      <c r="I57" s="5">
        <v>1890.55</v>
      </c>
    </row>
    <row r="58" spans="1:9" ht="18">
      <c r="A58" s="2" t="s">
        <v>247</v>
      </c>
      <c r="B58" s="2" t="s">
        <v>10</v>
      </c>
      <c r="C58" s="9">
        <v>43201</v>
      </c>
      <c r="D58" s="2" t="s">
        <v>248</v>
      </c>
      <c r="E58" s="2" t="s">
        <v>12</v>
      </c>
      <c r="F58" s="2" t="s">
        <v>244</v>
      </c>
      <c r="G58" s="2" t="s">
        <v>249</v>
      </c>
      <c r="H58" s="2" t="s">
        <v>250</v>
      </c>
      <c r="I58" s="5">
        <v>8059.2</v>
      </c>
    </row>
    <row r="59" spans="1:9">
      <c r="A59" s="10"/>
      <c r="B59" s="10"/>
      <c r="C59" s="10"/>
      <c r="D59" s="3" t="s">
        <v>251</v>
      </c>
      <c r="E59" s="3"/>
      <c r="F59" s="3"/>
      <c r="G59" s="3"/>
      <c r="H59" s="3"/>
      <c r="I59" s="11">
        <f>SUM(I57:I58)</f>
        <v>9949.75</v>
      </c>
    </row>
    <row r="60" spans="1:9">
      <c r="A60" s="10"/>
      <c r="B60" s="10"/>
      <c r="C60" s="10"/>
      <c r="D60" s="10"/>
      <c r="E60" s="10"/>
      <c r="F60" s="10"/>
      <c r="G60" s="12"/>
      <c r="H60" s="4"/>
      <c r="I60" s="10"/>
    </row>
    <row r="61" spans="1:9">
      <c r="A61" s="10"/>
      <c r="B61" s="10"/>
      <c r="C61" s="10"/>
      <c r="D61" s="10"/>
      <c r="E61" s="10"/>
      <c r="F61" s="10"/>
      <c r="G61" s="12"/>
      <c r="H61" s="5"/>
      <c r="I61" s="10"/>
    </row>
    <row r="62" spans="1:9">
      <c r="A62" s="10"/>
      <c r="B62" s="10"/>
      <c r="C62" s="10"/>
      <c r="D62" s="10"/>
      <c r="E62" s="10"/>
      <c r="F62" s="10"/>
      <c r="G62" s="12"/>
      <c r="H62" s="5"/>
      <c r="I62" s="10"/>
    </row>
    <row r="63" spans="1:9">
      <c r="A63" s="10"/>
      <c r="B63" s="10"/>
      <c r="C63" s="10"/>
      <c r="D63" s="10"/>
      <c r="E63" s="10"/>
      <c r="F63" s="10"/>
      <c r="G63" s="12"/>
      <c r="H63" s="4"/>
      <c r="I63" s="10"/>
    </row>
    <row r="64" spans="1:9">
      <c r="A64" s="10"/>
      <c r="B64" s="10"/>
      <c r="C64" s="10"/>
      <c r="D64" s="10"/>
      <c r="E64" s="10"/>
      <c r="F64" s="10"/>
      <c r="G64" s="12"/>
      <c r="H64" s="4"/>
      <c r="I64" s="10"/>
    </row>
    <row r="65" spans="1:9">
      <c r="A65" s="10"/>
      <c r="B65" s="10"/>
      <c r="C65" s="10"/>
      <c r="D65" s="10"/>
      <c r="E65" s="10"/>
      <c r="F65" s="10"/>
      <c r="G65" s="12"/>
      <c r="H65" s="4"/>
      <c r="I65" s="10"/>
    </row>
    <row r="66" spans="1:9">
      <c r="A66" s="10"/>
      <c r="B66" s="10"/>
      <c r="C66" s="10"/>
      <c r="D66" s="10"/>
      <c r="E66" s="10"/>
      <c r="F66" s="10"/>
      <c r="G66" s="12"/>
      <c r="H66" s="4"/>
      <c r="I66" s="10"/>
    </row>
    <row r="67" spans="1:9">
      <c r="A67" s="10"/>
      <c r="B67" s="10"/>
      <c r="C67" s="10"/>
      <c r="D67" s="10"/>
      <c r="E67" s="10"/>
      <c r="F67" s="10"/>
      <c r="G67" s="12"/>
      <c r="H67" s="4"/>
      <c r="I67" s="10"/>
    </row>
    <row r="68" spans="1:9">
      <c r="A68" s="10"/>
      <c r="B68" s="10"/>
      <c r="C68" s="10"/>
      <c r="D68" s="10"/>
      <c r="E68" s="10"/>
      <c r="F68" s="10"/>
      <c r="G68" s="12"/>
      <c r="H68" s="4"/>
      <c r="I68" s="10"/>
    </row>
  </sheetData>
  <pageMargins left="0.7" right="0.7" top="0.75" bottom="0.75" header="0.3" footer="0.3"/>
  <pageSetup paperSize="9" scale="9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Rodríguez Vives</dc:creator>
  <cp:lastModifiedBy>Luis Rodríguez Vives</cp:lastModifiedBy>
  <cp:lastPrinted>2021-06-14T07:32:47Z</cp:lastPrinted>
  <dcterms:created xsi:type="dcterms:W3CDTF">2021-06-14T07:31:24Z</dcterms:created>
  <dcterms:modified xsi:type="dcterms:W3CDTF">2021-06-14T07:32:50Z</dcterms:modified>
</cp:coreProperties>
</file>