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21045" windowHeight="11010" activeTab="3"/>
  </bookViews>
  <sheets>
    <sheet name="2020" sheetId="2" r:id="rId1"/>
    <sheet name="2021" sheetId="1" r:id="rId2"/>
    <sheet name="2022" sheetId="3" r:id="rId3"/>
    <sheet name="2023" sheetId="4" r:id="rId4"/>
  </sheets>
  <calcPr calcId="145621"/>
</workbook>
</file>

<file path=xl/calcChain.xml><?xml version="1.0" encoding="utf-8"?>
<calcChain xmlns="http://schemas.openxmlformats.org/spreadsheetml/2006/main">
  <c r="D12" i="4" l="1"/>
  <c r="D7" i="4"/>
  <c r="D3" i="4"/>
  <c r="D12" i="3" l="1"/>
  <c r="D7" i="3"/>
  <c r="D3" i="3"/>
  <c r="D12" i="2" l="1"/>
  <c r="D7" i="2"/>
  <c r="D3" i="2"/>
  <c r="D7" i="1" l="1"/>
  <c r="D12" i="1"/>
  <c r="D3" i="1"/>
</calcChain>
</file>

<file path=xl/comments1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OR de: ECONÓMICO 60 Y 61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INE A 01/01/2020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consideran ingresos urbanísticos a estos efectos el importe de DRN de: IIVTNU, ICIO,tasas por Licencias Urbaníaticas y Aprovechamientos Urbanísticos, multas urbanisticas y ejecuciones subsidiarias
(en 2020 se incluye devolución  De 1,200,000€ del convenio los almendros)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consideran gastos urbanisticos todos los OR de los capítulos del la politica de gasto 15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OR de: ECONÓMICO 60 Y 61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INE A 01/01/2021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consideran ingresos urbanísticos a estos efectos el importe de DRN de: IIVTNU, ICIO,tasas por Licencias Urbaníaticas y Aprovechamientos Urbanísticos, multas urbanisticas y ejecuciones subsidiarias
(en 2020 se incluye devolución  De 1,200,000€ del convenio los almendros)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consideran gastos urbanisticos todos los OR de los capítulos del la politica de gasto 15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OR de: ECONÓMICO 60 Y 61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INE A 01/01/2022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consideran ingresos urbanísticos a estos efectos el importe de DRN de: IIVTNU, ICIO,tasas por Licencias Urbaníaticas y Aprovechamientos Urbanísticos, multas urbanisticas y ejecuciones subsidiarias
(en 2020 se incluye devolución  De 1,200,000€ del convenio los almendros)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consideran gastos urbanisticos todos los OR de los capítulos del la politica de gasto 15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OR de: ECONÓMICO 60 Y 61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INE A 01/01/2023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consideran ingresos urbanísticos a estos efectos el importe de DRN de: IIVTNU, ICIO,tasas por Licencias Urbaníaticas y Aprovechamientos Urbanísticos, multas urbanisticas y ejecuciones subsidiarias
(en 2020 se incluye devolución  De 1,200,000€ del convenio los almendros)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consideran gastos urbanisticos todos los OR de los capítulos del la politica de gasto 15</t>
        </r>
      </text>
    </comment>
  </commentList>
</comments>
</file>

<file path=xl/sharedStrings.xml><?xml version="1.0" encoding="utf-8"?>
<sst xmlns="http://schemas.openxmlformats.org/spreadsheetml/2006/main" count="44" uniqueCount="11">
  <si>
    <t>INDICADORES:</t>
  </si>
  <si>
    <t>INVERSIÓN EN INFRAESTRUCTURAS POR HABITANTE:</t>
  </si>
  <si>
    <t>GASTOS DEL EJERCICIO (OR) EN INVERSIONES (CAP. 6) EN INFRAESTRUCTURAS</t>
  </si>
  <si>
    <t>Nº HABITANTES</t>
  </si>
  <si>
    <t>PORCENTAJE DE INGRESOS DERIVADOS DEL URBANISMO:</t>
  </si>
  <si>
    <t>INGRESOS DERIVADOS DEL URBANISMO</t>
  </si>
  <si>
    <t>PRESUPUESTO TOTAL DE INGRESOS</t>
  </si>
  <si>
    <t>PORCENTAJE DE GASTOS DERIVADOS DEL URBANISMO:</t>
  </si>
  <si>
    <t>GASTOS DERIVADOS DEL URBANISMO</t>
  </si>
  <si>
    <t>PRESUPUESTO TOTAL DE GASTOS</t>
  </si>
  <si>
    <t>€/habitante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</si>
</sst>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Border="1"/>
    <xf numFmtId="0" fontId="0" fillId="0" borderId="3" xfId="0" applyFill="1" applyBorder="1"/>
    <xf numFmtId="0" fontId="0" fillId="0" borderId="0" xfId="0" applyFill="1" applyBorder="1"/>
    <xf numFmtId="0" fontId="0" fillId="2" borderId="1" xfId="0" applyFill="1" applyBorder="1" applyAlignment="1">
      <alignment horizontal="center"/>
    </xf>
    <xf numFmtId="44" fontId="0" fillId="2" borderId="4" xfId="1" applyFont="1" applyFill="1" applyBorder="1" applyAlignment="1">
      <alignment horizontal="center"/>
    </xf>
    <xf numFmtId="0" fontId="0" fillId="2" borderId="2" xfId="0" applyFill="1" applyBorder="1"/>
    <xf numFmtId="2" fontId="3" fillId="2" borderId="5" xfId="0" applyNumberFormat="1" applyFont="1" applyFill="1" applyBorder="1"/>
    <xf numFmtId="0" fontId="0" fillId="3" borderId="2" xfId="0" applyFill="1" applyBorder="1"/>
    <xf numFmtId="4" fontId="0" fillId="4" borderId="1" xfId="0" applyNumberFormat="1" applyFill="1" applyBorder="1"/>
    <xf numFmtId="9" fontId="0" fillId="4" borderId="2" xfId="2" applyFont="1" applyFill="1" applyBorder="1"/>
    <xf numFmtId="10" fontId="3" fillId="4" borderId="5" xfId="2" applyNumberFormat="1" applyFont="1" applyFill="1" applyBorder="1"/>
    <xf numFmtId="4" fontId="0" fillId="3" borderId="1" xfId="0" applyNumberFormat="1" applyFill="1" applyBorder="1"/>
    <xf numFmtId="10" fontId="3" fillId="3" borderId="5" xfId="2" applyNumberFormat="1" applyFont="1" applyFill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workbookViewId="0">
      <selection activeCell="K4" sqref="K4"/>
    </sheetView>
  </sheetViews>
  <sheetFormatPr baseColWidth="10" defaultColWidth="9.140625" defaultRowHeight="15" x14ac:dyDescent="0.25"/>
  <cols>
    <col min="1" max="1" width="26.7109375" customWidth="1"/>
    <col min="2" max="2" width="30.5703125" customWidth="1"/>
    <col min="3" max="3" width="23.140625" customWidth="1"/>
    <col min="4" max="4" width="8.85546875" bestFit="1" customWidth="1"/>
    <col min="5" max="5" width="11.42578125" bestFit="1" customWidth="1"/>
  </cols>
  <sheetData>
    <row r="1" spans="1:5" ht="26.25" x14ac:dyDescent="0.4">
      <c r="A1" s="1" t="s">
        <v>0</v>
      </c>
    </row>
    <row r="2" spans="1:5" ht="15.75" thickBot="1" x14ac:dyDescent="0.3"/>
    <row r="3" spans="1:5" ht="47.25" thickBot="1" x14ac:dyDescent="0.4">
      <c r="A3" s="4" t="s">
        <v>1</v>
      </c>
      <c r="B3" s="4" t="s">
        <v>2</v>
      </c>
      <c r="C3" s="9">
        <v>321377.17</v>
      </c>
      <c r="D3" s="11">
        <f>SUM(C3/C4)</f>
        <v>9.1302926219494864</v>
      </c>
      <c r="E3" s="10" t="s">
        <v>10</v>
      </c>
    </row>
    <row r="4" spans="1:5" x14ac:dyDescent="0.25">
      <c r="A4" s="6"/>
      <c r="B4" s="4" t="s">
        <v>3</v>
      </c>
      <c r="C4" s="8">
        <v>35199</v>
      </c>
    </row>
    <row r="5" spans="1:5" x14ac:dyDescent="0.25">
      <c r="A5" s="5"/>
    </row>
    <row r="6" spans="1:5" ht="15.75" thickBot="1" x14ac:dyDescent="0.3"/>
    <row r="7" spans="1:5" ht="122.25" thickBot="1" x14ac:dyDescent="0.4">
      <c r="A7" s="3" t="s">
        <v>4</v>
      </c>
      <c r="B7" s="3" t="s">
        <v>5</v>
      </c>
      <c r="C7" s="16">
        <v>496821.56</v>
      </c>
      <c r="D7" s="17">
        <f>SUM(C7/C8)</f>
        <v>1.4122289589815028E-2</v>
      </c>
      <c r="E7" s="12"/>
    </row>
    <row r="8" spans="1:5" ht="90" x14ac:dyDescent="0.25">
      <c r="A8" s="7"/>
      <c r="B8" s="3" t="s">
        <v>6</v>
      </c>
      <c r="C8" s="16">
        <v>35179958.380000003</v>
      </c>
    </row>
    <row r="11" spans="1:5" ht="15.75" thickBot="1" x14ac:dyDescent="0.3"/>
    <row r="12" spans="1:5" ht="47.25" thickBot="1" x14ac:dyDescent="0.4">
      <c r="A12" s="2" t="s">
        <v>7</v>
      </c>
      <c r="B12" s="2" t="s">
        <v>8</v>
      </c>
      <c r="C12" s="13">
        <v>2679120.2999999998</v>
      </c>
      <c r="D12" s="15">
        <f>SUM(C12/C13)</f>
        <v>9.372459546501033E-2</v>
      </c>
      <c r="E12" s="14"/>
    </row>
    <row r="13" spans="1:5" x14ac:dyDescent="0.25">
      <c r="A13" s="7"/>
      <c r="B13" s="2" t="s">
        <v>9</v>
      </c>
      <c r="C13" s="13">
        <v>28585029.219999999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topLeftCell="B1" workbookViewId="0">
      <selection activeCell="B1" sqref="A1:XFD1048576"/>
    </sheetView>
  </sheetViews>
  <sheetFormatPr baseColWidth="10" defaultColWidth="9.140625" defaultRowHeight="15" x14ac:dyDescent="0.25"/>
  <cols>
    <col min="1" max="1" width="26.7109375" customWidth="1"/>
    <col min="2" max="2" width="30.5703125" customWidth="1"/>
    <col min="3" max="3" width="23.140625" customWidth="1"/>
    <col min="4" max="4" width="8.85546875" bestFit="1" customWidth="1"/>
    <col min="5" max="5" width="11.42578125" bestFit="1" customWidth="1"/>
  </cols>
  <sheetData>
    <row r="1" spans="1:5" ht="26.25" x14ac:dyDescent="0.4">
      <c r="A1" s="1" t="s">
        <v>0</v>
      </c>
    </row>
    <row r="2" spans="1:5" ht="15.75" thickBot="1" x14ac:dyDescent="0.3"/>
    <row r="3" spans="1:5" ht="47.25" thickBot="1" x14ac:dyDescent="0.4">
      <c r="A3" s="4" t="s">
        <v>1</v>
      </c>
      <c r="B3" s="4" t="s">
        <v>2</v>
      </c>
      <c r="C3" s="9">
        <v>1151611.48</v>
      </c>
      <c r="D3" s="11">
        <f>SUM(C3/C4)</f>
        <v>33.202960442855492</v>
      </c>
      <c r="E3" s="10" t="s">
        <v>10</v>
      </c>
    </row>
    <row r="4" spans="1:5" x14ac:dyDescent="0.25">
      <c r="A4" s="6"/>
      <c r="B4" s="4" t="s">
        <v>3</v>
      </c>
      <c r="C4" s="8">
        <v>34684</v>
      </c>
    </row>
    <row r="5" spans="1:5" x14ac:dyDescent="0.25">
      <c r="A5" s="5"/>
    </row>
    <row r="6" spans="1:5" ht="15.75" thickBot="1" x14ac:dyDescent="0.3"/>
    <row r="7" spans="1:5" ht="47.25" thickBot="1" x14ac:dyDescent="0.4">
      <c r="A7" s="3" t="s">
        <v>4</v>
      </c>
      <c r="B7" s="3" t="s">
        <v>5</v>
      </c>
      <c r="C7" s="16">
        <v>2650829.5299999998</v>
      </c>
      <c r="D7" s="17">
        <f>SUM(C7/C8)</f>
        <v>7.023303219187875E-2</v>
      </c>
      <c r="E7" s="12"/>
    </row>
    <row r="8" spans="1:5" ht="30" x14ac:dyDescent="0.25">
      <c r="A8" s="7"/>
      <c r="B8" s="3" t="s">
        <v>6</v>
      </c>
      <c r="C8" s="16">
        <v>37743344.509999998</v>
      </c>
    </row>
    <row r="11" spans="1:5" ht="15.75" thickBot="1" x14ac:dyDescent="0.3"/>
    <row r="12" spans="1:5" ht="47.25" thickBot="1" x14ac:dyDescent="0.4">
      <c r="A12" s="2" t="s">
        <v>7</v>
      </c>
      <c r="B12" s="2" t="s">
        <v>8</v>
      </c>
      <c r="C12" s="13">
        <v>2484034.87</v>
      </c>
      <c r="D12" s="15">
        <f>SUM(C12/C13)</f>
        <v>6.0753474524306114E-2</v>
      </c>
      <c r="E12" s="14"/>
    </row>
    <row r="13" spans="1:5" x14ac:dyDescent="0.25">
      <c r="A13" s="7"/>
      <c r="B13" s="2" t="s">
        <v>9</v>
      </c>
      <c r="C13" s="13">
        <v>40887124.390000001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topLeftCell="B1" zoomScale="80" zoomScaleNormal="80" workbookViewId="0">
      <selection activeCell="C12" sqref="C12"/>
    </sheetView>
  </sheetViews>
  <sheetFormatPr baseColWidth="10" defaultColWidth="9.140625" defaultRowHeight="15" x14ac:dyDescent="0.25"/>
  <cols>
    <col min="1" max="1" width="26.7109375" customWidth="1"/>
    <col min="2" max="2" width="30.5703125" customWidth="1"/>
    <col min="3" max="3" width="23.140625" customWidth="1"/>
    <col min="4" max="4" width="10.85546875" bestFit="1" customWidth="1"/>
    <col min="5" max="5" width="12.7109375" customWidth="1"/>
  </cols>
  <sheetData>
    <row r="1" spans="1:5" ht="26.25" x14ac:dyDescent="0.4">
      <c r="A1" s="1" t="s">
        <v>0</v>
      </c>
    </row>
    <row r="2" spans="1:5" ht="15.75" thickBot="1" x14ac:dyDescent="0.3"/>
    <row r="3" spans="1:5" ht="47.25" thickBot="1" x14ac:dyDescent="0.4">
      <c r="A3" s="4" t="s">
        <v>1</v>
      </c>
      <c r="B3" s="4" t="s">
        <v>2</v>
      </c>
      <c r="C3" s="9">
        <v>3364236.17</v>
      </c>
      <c r="D3" s="11">
        <f>SUM(C3/C4)</f>
        <v>96.595732456644072</v>
      </c>
      <c r="E3" s="10" t="s">
        <v>10</v>
      </c>
    </row>
    <row r="4" spans="1:5" x14ac:dyDescent="0.25">
      <c r="A4" s="6"/>
      <c r="B4" s="4" t="s">
        <v>3</v>
      </c>
      <c r="C4" s="8">
        <v>34828</v>
      </c>
    </row>
    <row r="5" spans="1:5" x14ac:dyDescent="0.25">
      <c r="A5" s="5"/>
    </row>
    <row r="6" spans="1:5" ht="15.75" thickBot="1" x14ac:dyDescent="0.3"/>
    <row r="7" spans="1:5" ht="122.25" thickBot="1" x14ac:dyDescent="0.4">
      <c r="A7" s="3" t="s">
        <v>4</v>
      </c>
      <c r="B7" s="3" t="s">
        <v>5</v>
      </c>
      <c r="C7" s="16">
        <v>3425222.31</v>
      </c>
      <c r="D7" s="17">
        <f>SUM(C7/C8)</f>
        <v>7.3644357178575773E-2</v>
      </c>
      <c r="E7" s="12"/>
    </row>
    <row r="8" spans="1:5" ht="90" x14ac:dyDescent="0.25">
      <c r="A8" s="7"/>
      <c r="B8" s="3" t="s">
        <v>6</v>
      </c>
      <c r="C8" s="16">
        <v>46510315.810000002</v>
      </c>
    </row>
    <row r="11" spans="1:5" ht="15.75" thickBot="1" x14ac:dyDescent="0.3"/>
    <row r="12" spans="1:5" ht="107.25" thickBot="1" x14ac:dyDescent="0.4">
      <c r="A12" s="2" t="s">
        <v>7</v>
      </c>
      <c r="B12" s="2" t="s">
        <v>8</v>
      </c>
      <c r="C12" s="13">
        <v>4612516.82</v>
      </c>
      <c r="D12" s="15">
        <f>SUM(C12/C13)</f>
        <v>0.10676033906173084</v>
      </c>
      <c r="E12" s="14"/>
    </row>
    <row r="13" spans="1:5" x14ac:dyDescent="0.25">
      <c r="A13" s="7"/>
      <c r="B13" s="2" t="s">
        <v>9</v>
      </c>
      <c r="C13" s="13">
        <v>43204404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tabSelected="1" topLeftCell="B1" zoomScale="80" zoomScaleNormal="80" workbookViewId="0">
      <selection activeCell="E19" sqref="E19"/>
    </sheetView>
  </sheetViews>
  <sheetFormatPr baseColWidth="10" defaultColWidth="9.140625" defaultRowHeight="15" x14ac:dyDescent="0.25"/>
  <cols>
    <col min="1" max="1" width="26.7109375" customWidth="1"/>
    <col min="2" max="2" width="30.5703125" customWidth="1"/>
    <col min="3" max="3" width="23.140625" customWidth="1"/>
    <col min="4" max="4" width="10.85546875" bestFit="1" customWidth="1"/>
    <col min="5" max="5" width="12.7109375" customWidth="1"/>
  </cols>
  <sheetData>
    <row r="1" spans="1:5" ht="26.25" x14ac:dyDescent="0.4">
      <c r="A1" s="1" t="s">
        <v>0</v>
      </c>
    </row>
    <row r="2" spans="1:5" ht="15.75" thickBot="1" x14ac:dyDescent="0.3"/>
    <row r="3" spans="1:5" ht="47.25" thickBot="1" x14ac:dyDescent="0.4">
      <c r="A3" s="4" t="s">
        <v>1</v>
      </c>
      <c r="B3" s="4" t="s">
        <v>2</v>
      </c>
      <c r="C3" s="9">
        <v>1466297.21</v>
      </c>
      <c r="D3" s="11">
        <f>SUM(C3/C4)</f>
        <v>40.625528772892253</v>
      </c>
      <c r="E3" s="10" t="s">
        <v>10</v>
      </c>
    </row>
    <row r="4" spans="1:5" x14ac:dyDescent="0.25">
      <c r="A4" s="6"/>
      <c r="B4" s="4" t="s">
        <v>3</v>
      </c>
      <c r="C4" s="8">
        <v>36093</v>
      </c>
    </row>
    <row r="5" spans="1:5" x14ac:dyDescent="0.25">
      <c r="A5" s="5"/>
    </row>
    <row r="6" spans="1:5" ht="15.75" thickBot="1" x14ac:dyDescent="0.3"/>
    <row r="7" spans="1:5" ht="47.25" thickBot="1" x14ac:dyDescent="0.4">
      <c r="A7" s="3" t="s">
        <v>4</v>
      </c>
      <c r="B7" s="3" t="s">
        <v>5</v>
      </c>
      <c r="C7" s="16">
        <v>5094424.01</v>
      </c>
      <c r="D7" s="17">
        <f>SUM(C7/C8)</f>
        <v>0.10729254322927327</v>
      </c>
      <c r="E7" s="12"/>
    </row>
    <row r="8" spans="1:5" ht="30" x14ac:dyDescent="0.25">
      <c r="A8" s="7"/>
      <c r="B8" s="3" t="s">
        <v>6</v>
      </c>
      <c r="C8" s="16">
        <v>47481622.270000003</v>
      </c>
    </row>
    <row r="11" spans="1:5" ht="15.75" thickBot="1" x14ac:dyDescent="0.3"/>
    <row r="12" spans="1:5" ht="47.25" thickBot="1" x14ac:dyDescent="0.4">
      <c r="A12" s="2" t="s">
        <v>7</v>
      </c>
      <c r="B12" s="2" t="s">
        <v>8</v>
      </c>
      <c r="C12" s="13">
        <v>2991117.54</v>
      </c>
      <c r="D12" s="15">
        <f>SUM(C12/C13)</f>
        <v>6.9099346164825937E-2</v>
      </c>
      <c r="E12" s="14"/>
    </row>
    <row r="13" spans="1:5" ht="30.75" customHeight="1" x14ac:dyDescent="0.25">
      <c r="A13" s="7"/>
      <c r="B13" s="2" t="s">
        <v>9</v>
      </c>
      <c r="C13" s="13">
        <v>43287204.670000002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2024-06-21T09:44:30Z</dcterms:modified>
</cp:coreProperties>
</file>